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민영 작업\죽전동 1345-3 캐슬프라자\시정명령\"/>
    </mc:Choice>
  </mc:AlternateContent>
  <xr:revisionPtr revIDLastSave="0" documentId="13_ncr:1_{6BF4AE62-A4AA-4A43-B62E-06DE945677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위반건축물 현황" sheetId="2" r:id="rId1"/>
  </sheets>
  <definedNames>
    <definedName name="_xlnm._FilterDatabase" localSheetId="0" hidden="1">'위반건축물 현황'!$A$2:$K$2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  <c r="G6" i="2"/>
  <c r="G8" i="2"/>
  <c r="G7" i="2"/>
  <c r="G5" i="2"/>
  <c r="G4" i="2"/>
</calcChain>
</file>

<file path=xl/sharedStrings.xml><?xml version="1.0" encoding="utf-8"?>
<sst xmlns="http://schemas.openxmlformats.org/spreadsheetml/2006/main" count="66" uniqueCount="37">
  <si>
    <t>대지위치</t>
  </si>
  <si>
    <t>호명칭</t>
  </si>
  <si>
    <t>철근콘크리트구조</t>
  </si>
  <si>
    <t>35.598</t>
  </si>
  <si>
    <t>33.012</t>
  </si>
  <si>
    <t>23.985</t>
  </si>
  <si>
    <t>17.22</t>
  </si>
  <si>
    <t>9.635</t>
  </si>
  <si>
    <t>501</t>
  </si>
  <si>
    <t>502</t>
  </si>
  <si>
    <t>604</t>
  </si>
  <si>
    <t>703</t>
  </si>
  <si>
    <t>705</t>
  </si>
  <si>
    <t>801</t>
  </si>
  <si>
    <t>공용면적</t>
    <phoneticPr fontId="1" type="noConversion"/>
  </si>
  <si>
    <t>위반내용</t>
    <phoneticPr fontId="1" type="noConversion"/>
  </si>
  <si>
    <t>구조</t>
    <phoneticPr fontId="1" type="noConversion"/>
  </si>
  <si>
    <t>용도</t>
    <phoneticPr fontId="1" type="noConversion"/>
  </si>
  <si>
    <t>전유면적</t>
    <phoneticPr fontId="1" type="noConversion"/>
  </si>
  <si>
    <t>위반층</t>
    <phoneticPr fontId="1" type="noConversion"/>
  </si>
  <si>
    <t>행위년도</t>
    <phoneticPr fontId="1" type="noConversion"/>
  </si>
  <si>
    <t>위반법규</t>
    <phoneticPr fontId="1" type="noConversion"/>
  </si>
  <si>
    <t>건축법 제19조</t>
  </si>
  <si>
    <t>불법용도변경</t>
    <phoneticPr fontId="1" type="noConversion"/>
  </si>
  <si>
    <t>죽전동 1345-3</t>
  </si>
  <si>
    <r>
      <t>제2종근린생활시설(독서실)
→숙박시설(다중생활시설)</t>
    </r>
    <r>
      <rPr>
        <sz val="11"/>
        <color indexed="8"/>
        <rFont val="맑은 고딕"/>
        <family val="3"/>
        <charset val="129"/>
      </rPr>
      <t/>
    </r>
  </si>
  <si>
    <t>지상5층</t>
    <phoneticPr fontId="1" type="noConversion"/>
  </si>
  <si>
    <t>지상6층</t>
  </si>
  <si>
    <t>지상7층</t>
  </si>
  <si>
    <t>지상8층</t>
  </si>
  <si>
    <t>박종*</t>
    <phoneticPr fontId="1" type="noConversion"/>
  </si>
  <si>
    <t>■ 죽전동 1345-3번지(캐슬프라자, 4~9층) 위반건축물 현황</t>
    <phoneticPr fontId="5" type="noConversion"/>
  </si>
  <si>
    <t>공시송달 대상</t>
    <phoneticPr fontId="1" type="noConversion"/>
  </si>
  <si>
    <t>박춘*</t>
    <phoneticPr fontId="1" type="noConversion"/>
  </si>
  <si>
    <t>손준*</t>
    <phoneticPr fontId="1" type="noConversion"/>
  </si>
  <si>
    <t>손명*</t>
    <phoneticPr fontId="1" type="noConversion"/>
  </si>
  <si>
    <t xml:space="preserve"> 이영*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</si>
</sst>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C036F-9764-4CE4-B78F-8B3A49FA2F7B}">
  <dimension ref="A1:K8"/>
  <sheetViews>
    <sheetView tabSelected="1" workbookViewId="0">
      <selection activeCell="D24" sqref="D24"/>
    </sheetView>
  </sheetViews>
  <sheetFormatPr defaultRowHeight="16.5" x14ac:dyDescent="0.3"/>
  <cols>
    <col min="1" max="3" width="15" customWidth="1"/>
    <col min="4" max="4" width="17.25" bestFit="1" customWidth="1"/>
    <col min="5" max="5" width="27.5" customWidth="1"/>
    <col min="6" max="10" width="15" customWidth="1"/>
    <col min="11" max="11" width="18" bestFit="1" customWidth="1"/>
  </cols>
  <sheetData>
    <row r="1" spans="1:11" ht="24" customHeight="1" x14ac:dyDescent="0.3">
      <c r="A1" s="5" t="s">
        <v>31</v>
      </c>
    </row>
    <row r="2" spans="1:11" s="1" customFormat="1" ht="24.75" customHeight="1" x14ac:dyDescent="0.3">
      <c r="A2" s="4" t="s">
        <v>0</v>
      </c>
      <c r="B2" s="4" t="s">
        <v>1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14</v>
      </c>
      <c r="H2" s="4" t="s">
        <v>19</v>
      </c>
      <c r="I2" s="4" t="s">
        <v>20</v>
      </c>
      <c r="J2" s="4" t="s">
        <v>21</v>
      </c>
      <c r="K2" s="4" t="s">
        <v>32</v>
      </c>
    </row>
    <row r="3" spans="1:11" s="1" customFormat="1" ht="33" customHeight="1" x14ac:dyDescent="0.3">
      <c r="A3" s="2" t="s">
        <v>24</v>
      </c>
      <c r="B3" s="2" t="s">
        <v>8</v>
      </c>
      <c r="C3" s="2" t="s">
        <v>23</v>
      </c>
      <c r="D3" s="2" t="s">
        <v>2</v>
      </c>
      <c r="E3" s="3" t="s">
        <v>25</v>
      </c>
      <c r="F3" s="2" t="s">
        <v>3</v>
      </c>
      <c r="G3" s="2">
        <f>3.702+21.092</f>
        <v>24.793999999999997</v>
      </c>
      <c r="H3" s="2" t="s">
        <v>26</v>
      </c>
      <c r="I3" s="2">
        <v>2009.12</v>
      </c>
      <c r="J3" s="2" t="s">
        <v>22</v>
      </c>
      <c r="K3" s="2" t="s">
        <v>33</v>
      </c>
    </row>
    <row r="4" spans="1:11" s="1" customFormat="1" ht="33" customHeight="1" x14ac:dyDescent="0.3">
      <c r="A4" s="2" t="s">
        <v>24</v>
      </c>
      <c r="B4" s="2" t="s">
        <v>9</v>
      </c>
      <c r="C4" s="2" t="s">
        <v>23</v>
      </c>
      <c r="D4" s="2" t="s">
        <v>2</v>
      </c>
      <c r="E4" s="3" t="s">
        <v>25</v>
      </c>
      <c r="F4" s="2" t="s">
        <v>4</v>
      </c>
      <c r="G4" s="2">
        <f>3.433+19.56</f>
        <v>22.992999999999999</v>
      </c>
      <c r="H4" s="2" t="s">
        <v>26</v>
      </c>
      <c r="I4" s="2">
        <v>2009.12</v>
      </c>
      <c r="J4" s="2" t="s">
        <v>22</v>
      </c>
      <c r="K4" s="2" t="s">
        <v>33</v>
      </c>
    </row>
    <row r="5" spans="1:11" s="1" customFormat="1" ht="33" customHeight="1" x14ac:dyDescent="0.3">
      <c r="A5" s="2" t="s">
        <v>24</v>
      </c>
      <c r="B5" s="2" t="s">
        <v>10</v>
      </c>
      <c r="C5" s="2" t="s">
        <v>23</v>
      </c>
      <c r="D5" s="2" t="s">
        <v>2</v>
      </c>
      <c r="E5" s="3" t="s">
        <v>25</v>
      </c>
      <c r="F5" s="2" t="s">
        <v>6</v>
      </c>
      <c r="G5" s="2">
        <f>1.79+10.202</f>
        <v>11.992000000000001</v>
      </c>
      <c r="H5" s="2" t="s">
        <v>27</v>
      </c>
      <c r="I5" s="2">
        <v>2009.12</v>
      </c>
      <c r="J5" s="2" t="s">
        <v>22</v>
      </c>
      <c r="K5" s="2" t="s">
        <v>34</v>
      </c>
    </row>
    <row r="6" spans="1:11" s="1" customFormat="1" ht="33" customHeight="1" x14ac:dyDescent="0.3">
      <c r="A6" s="2" t="s">
        <v>24</v>
      </c>
      <c r="B6" s="2" t="s">
        <v>11</v>
      </c>
      <c r="C6" s="2" t="s">
        <v>23</v>
      </c>
      <c r="D6" s="2" t="s">
        <v>2</v>
      </c>
      <c r="E6" s="3" t="s">
        <v>25</v>
      </c>
      <c r="F6" s="2" t="s">
        <v>5</v>
      </c>
      <c r="G6" s="2">
        <f>2.493+14.211</f>
        <v>16.704000000000001</v>
      </c>
      <c r="H6" s="2" t="s">
        <v>28</v>
      </c>
      <c r="I6" s="2">
        <v>2009.12</v>
      </c>
      <c r="J6" s="2" t="s">
        <v>22</v>
      </c>
      <c r="K6" s="2" t="s">
        <v>35</v>
      </c>
    </row>
    <row r="7" spans="1:11" s="1" customFormat="1" ht="33" customHeight="1" x14ac:dyDescent="0.3">
      <c r="A7" s="2" t="s">
        <v>24</v>
      </c>
      <c r="B7" s="2" t="s">
        <v>12</v>
      </c>
      <c r="C7" s="2" t="s">
        <v>23</v>
      </c>
      <c r="D7" s="2" t="s">
        <v>2</v>
      </c>
      <c r="E7" s="3" t="s">
        <v>25</v>
      </c>
      <c r="F7" s="2" t="s">
        <v>7</v>
      </c>
      <c r="G7" s="2">
        <f>1.002+5.707</f>
        <v>6.7089999999999996</v>
      </c>
      <c r="H7" s="2" t="s">
        <v>28</v>
      </c>
      <c r="I7" s="2">
        <v>2009.12</v>
      </c>
      <c r="J7" s="2" t="s">
        <v>22</v>
      </c>
      <c r="K7" s="2" t="s">
        <v>30</v>
      </c>
    </row>
    <row r="8" spans="1:11" s="1" customFormat="1" ht="33" customHeight="1" x14ac:dyDescent="0.3">
      <c r="A8" s="2" t="s">
        <v>24</v>
      </c>
      <c r="B8" s="2" t="s">
        <v>13</v>
      </c>
      <c r="C8" s="2" t="s">
        <v>23</v>
      </c>
      <c r="D8" s="2" t="s">
        <v>2</v>
      </c>
      <c r="E8" s="3" t="s">
        <v>25</v>
      </c>
      <c r="F8" s="2" t="s">
        <v>3</v>
      </c>
      <c r="G8" s="2">
        <f>3.702+21.092</f>
        <v>24.793999999999997</v>
      </c>
      <c r="H8" s="2" t="s">
        <v>29</v>
      </c>
      <c r="I8" s="2">
        <v>2009.12</v>
      </c>
      <c r="J8" s="2" t="s">
        <v>22</v>
      </c>
      <c r="K8" s="2" t="s">
        <v>36</v>
      </c>
    </row>
  </sheetData>
  <autoFilter ref="A2:K2" xr:uid="{4F9400FF-700E-4912-9EB5-B634964E7CF6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위반건축물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2025-08-08T05:29:26Z</dcterms:created>
  <dcterms:modified xsi:type="dcterms:W3CDTF">2025-09-29T07:56:37Z</dcterms:modified>
</cp:coreProperties>
</file>